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6" yWindow="136" windowWidth="16438" windowHeight="8844"/>
  </bookViews>
  <sheets>
    <sheet name="TCSHP9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definedNames>
    <definedName name="_________C">[1]C!$A$1:$B$937</definedName>
    <definedName name="________C">[1]C!$A$1:$B$937</definedName>
    <definedName name="_______C">[1]C!$A$1:$B$937</definedName>
    <definedName name="______C">[1]C!$A$1:$B$937</definedName>
    <definedName name="_____C">[1]C!$A$1:$B$937</definedName>
    <definedName name="____C">[1]C!$A$1:$B$937</definedName>
    <definedName name="___C">[1]C!$A$1:$B$937</definedName>
    <definedName name="__C">[1]C!$A$1:$B$937</definedName>
    <definedName name="_AMO_UniqueIdentifier" hidden="1">"'1c4c9900-1a52-4bbc-afab-41ce4e7c7916'"</definedName>
    <definedName name="_C">[1]C!$A$1:$B$937</definedName>
  </definedNames>
  <calcPr calcId="145621"/>
</workbook>
</file>

<file path=xl/calcChain.xml><?xml version="1.0" encoding="utf-8"?>
<calcChain xmlns="http://schemas.openxmlformats.org/spreadsheetml/2006/main">
  <c r="D29" i="4" l="1"/>
  <c r="C29" i="4"/>
  <c r="D28" i="4"/>
  <c r="C28" i="4"/>
  <c r="D27" i="4"/>
  <c r="C27" i="4"/>
  <c r="D26" i="4"/>
  <c r="C26" i="4"/>
</calcChain>
</file>

<file path=xl/sharedStrings.xml><?xml version="1.0" encoding="utf-8"?>
<sst xmlns="http://schemas.openxmlformats.org/spreadsheetml/2006/main" count="54" uniqueCount="49">
  <si>
    <t>Tableau CSH P9. Nombre d’accouchements et de prélèvements en 2020 dans les maternités du Réseau Français de Sang Placentaire</t>
  </si>
  <si>
    <t>Ville</t>
  </si>
  <si>
    <t>Etablissement</t>
  </si>
  <si>
    <t>Nombre d'accouchements</t>
  </si>
  <si>
    <t>Nombre de prélèvements</t>
  </si>
  <si>
    <t>Pourcentage de prélèvements conformes (%)</t>
  </si>
  <si>
    <t>ANTONY</t>
  </si>
  <si>
    <t>Hôpital Privé</t>
  </si>
  <si>
    <t>BESANCON</t>
  </si>
  <si>
    <t>CHU Saint-Jacques</t>
  </si>
  <si>
    <t>Polyclinique de Franche Comté</t>
  </si>
  <si>
    <t>BORDEAUX</t>
  </si>
  <si>
    <t>Hôpital Pellegrin</t>
  </si>
  <si>
    <t>Polyclinique Bordeaux Nord Aquitaine</t>
  </si>
  <si>
    <t>BRY SUR MARNE</t>
  </si>
  <si>
    <t>Hôpital Privé Marne La Vallée</t>
  </si>
  <si>
    <t>CLAMART</t>
  </si>
  <si>
    <t>Hôpital Antoine Beclère</t>
  </si>
  <si>
    <t>CRETEIL</t>
  </si>
  <si>
    <t>Centre Hospitalier Intercommunal</t>
  </si>
  <si>
    <t>DIJON</t>
  </si>
  <si>
    <t>Hôpital Privé Dijon Bourgogne</t>
  </si>
  <si>
    <t>LE BLANC-MESNIL</t>
  </si>
  <si>
    <t>Hôpital Privé de la Seine-Saint-Denis</t>
  </si>
  <si>
    <t>LEVALLOIS PERRET</t>
  </si>
  <si>
    <t>Institut Hospitalier Franco-Britannique</t>
  </si>
  <si>
    <t>LIMOGES</t>
  </si>
  <si>
    <t>Hôpital de la Mère et de l'Enfant</t>
  </si>
  <si>
    <t>LORMONT</t>
  </si>
  <si>
    <t>Polyclinique Bordeaux Rive Droite</t>
  </si>
  <si>
    <t>LYON</t>
  </si>
  <si>
    <t>Hôpital de la Croix Rousse</t>
  </si>
  <si>
    <t>MONTPELLIER</t>
  </si>
  <si>
    <t>Clinique Clémentville</t>
  </si>
  <si>
    <t>Hôpital Arnaud de Villeneuve</t>
  </si>
  <si>
    <t>Polyclinique Saint-Roch</t>
  </si>
  <si>
    <t>NANCY</t>
  </si>
  <si>
    <t>Centre Hospitalier Universitaire</t>
  </si>
  <si>
    <t>Polyclinique Majorelle</t>
  </si>
  <si>
    <t>NOGENT SUR MARNE</t>
  </si>
  <si>
    <t>Hôpital Privé Armand Brillard</t>
  </si>
  <si>
    <t>PARIS</t>
  </si>
  <si>
    <t>Hôpital Universitaire Robert Debré</t>
  </si>
  <si>
    <t>SAINT-ETIENNE</t>
  </si>
  <si>
    <t>Hôpital Nord</t>
  </si>
  <si>
    <t>Total</t>
  </si>
  <si>
    <t>Moyenne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</si>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</sst>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Times New Roman"/>
      <family val="1"/>
    </font>
    <font>
      <sz val="9"/>
      <color rgb="FFFF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1" xfId="0" applyFont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right" vertical="center"/>
    </xf>
    <xf numFmtId="164" fontId="6" fillId="3" borderId="6" xfId="0" applyNumberFormat="1" applyFont="1" applyFill="1" applyBorder="1" applyAlignment="1">
      <alignment horizontal="right" vertical="center"/>
    </xf>
    <xf numFmtId="1" fontId="6" fillId="3" borderId="1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1" fillId="0" borderId="0" xfId="0" applyFont="1" applyFill="1" applyBorder="1" applyAlignment="1">
      <alignment vertical="center"/>
    </xf>
  </cellXfs>
  <cellStyles count="5">
    <cellStyle name="Normal" xfId="0" builtinId="0"/>
    <cellStyle name="Normal 2" xfId="1"/>
    <cellStyle name="Normal 3" xfId="2"/>
    <cellStyle name="Normal 4" xfId="3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0efg\Partages\GREFFE\Rapport\rapport%20cellules%202006\Texte%20figures%20et%20tableaux\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E37"/>
  <sheetViews>
    <sheetView tabSelected="1" topLeftCell="A12" workbookViewId="0">
      <selection activeCell="A3" sqref="A3:E29"/>
    </sheetView>
  </sheetViews>
  <sheetFormatPr baseColWidth="10" defaultColWidth="10.875" defaultRowHeight="11.55" x14ac:dyDescent="0.2"/>
  <cols>
    <col min="1" max="1" width="21.25" style="2" customWidth="1"/>
    <col min="2" max="2" width="36.5" style="2" customWidth="1"/>
    <col min="3" max="3" width="15.5" style="2" customWidth="1"/>
    <col min="4" max="4" width="14.5" style="2" customWidth="1"/>
    <col min="5" max="5" width="15.5" style="2" customWidth="1"/>
    <col min="6" max="16384" width="10.875" style="2"/>
  </cols>
  <sheetData>
    <row r="1" spans="1:5" x14ac:dyDescent="0.2">
      <c r="A1" s="1" t="s">
        <v>0</v>
      </c>
    </row>
    <row r="3" spans="1:5" ht="34.65" x14ac:dyDescent="0.2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</row>
    <row r="4" spans="1:5" x14ac:dyDescent="0.2">
      <c r="A4" s="5" t="s">
        <v>6</v>
      </c>
      <c r="B4" s="6" t="s">
        <v>7</v>
      </c>
      <c r="C4" s="7">
        <v>3250</v>
      </c>
      <c r="D4" s="7">
        <v>26</v>
      </c>
      <c r="E4" s="8">
        <v>0.1</v>
      </c>
    </row>
    <row r="5" spans="1:5" x14ac:dyDescent="0.2">
      <c r="A5" s="6" t="s">
        <v>8</v>
      </c>
      <c r="B5" s="6" t="s">
        <v>9</v>
      </c>
      <c r="C5" s="7">
        <v>2768</v>
      </c>
      <c r="D5" s="7">
        <v>476</v>
      </c>
      <c r="E5" s="9">
        <v>0.16400000000000001</v>
      </c>
    </row>
    <row r="6" spans="1:5" x14ac:dyDescent="0.2">
      <c r="A6" s="6" t="s">
        <v>8</v>
      </c>
      <c r="B6" s="6" t="s">
        <v>10</v>
      </c>
      <c r="C6" s="7">
        <v>1115</v>
      </c>
      <c r="D6" s="7">
        <v>14</v>
      </c>
      <c r="E6" s="8">
        <v>7.0999999999999994E-2</v>
      </c>
    </row>
    <row r="7" spans="1:5" x14ac:dyDescent="0.2">
      <c r="A7" s="6" t="s">
        <v>11</v>
      </c>
      <c r="B7" s="6" t="s">
        <v>12</v>
      </c>
      <c r="C7" s="7">
        <v>5461</v>
      </c>
      <c r="D7" s="7">
        <v>616</v>
      </c>
      <c r="E7" s="10">
        <v>0.106</v>
      </c>
    </row>
    <row r="8" spans="1:5" x14ac:dyDescent="0.2">
      <c r="A8" s="6" t="s">
        <v>11</v>
      </c>
      <c r="B8" s="11" t="s">
        <v>13</v>
      </c>
      <c r="C8" s="7">
        <v>2838</v>
      </c>
      <c r="D8" s="7">
        <v>245</v>
      </c>
      <c r="E8" s="10">
        <v>0.10199999999999999</v>
      </c>
    </row>
    <row r="9" spans="1:5" x14ac:dyDescent="0.2">
      <c r="A9" s="6" t="s">
        <v>14</v>
      </c>
      <c r="B9" s="6" t="s">
        <v>15</v>
      </c>
      <c r="C9" s="7">
        <v>1797</v>
      </c>
      <c r="D9" s="7">
        <v>56</v>
      </c>
      <c r="E9" s="8">
        <v>3.9E-2</v>
      </c>
    </row>
    <row r="10" spans="1:5" x14ac:dyDescent="0.2">
      <c r="A10" s="6" t="s">
        <v>16</v>
      </c>
      <c r="B10" s="6" t="s">
        <v>17</v>
      </c>
      <c r="C10" s="7">
        <v>3679</v>
      </c>
      <c r="D10" s="7">
        <v>412</v>
      </c>
      <c r="E10" s="8">
        <v>8.2000000000000003E-2</v>
      </c>
    </row>
    <row r="11" spans="1:5" x14ac:dyDescent="0.2">
      <c r="A11" s="6" t="s">
        <v>18</v>
      </c>
      <c r="B11" s="6" t="s">
        <v>19</v>
      </c>
      <c r="C11" s="7">
        <v>3123</v>
      </c>
      <c r="D11" s="7">
        <v>136</v>
      </c>
      <c r="E11" s="8">
        <v>5.8000000000000003E-2</v>
      </c>
    </row>
    <row r="12" spans="1:5" x14ac:dyDescent="0.2">
      <c r="A12" s="6" t="s">
        <v>20</v>
      </c>
      <c r="B12" s="6" t="s">
        <v>21</v>
      </c>
      <c r="C12" s="7">
        <v>1394</v>
      </c>
      <c r="D12" s="7">
        <v>11</v>
      </c>
      <c r="E12" s="10">
        <v>9.0999999999999998E-2</v>
      </c>
    </row>
    <row r="13" spans="1:5" x14ac:dyDescent="0.2">
      <c r="A13" s="6" t="s">
        <v>22</v>
      </c>
      <c r="B13" s="6" t="s">
        <v>23</v>
      </c>
      <c r="C13" s="7">
        <v>2277</v>
      </c>
      <c r="D13" s="7">
        <v>74</v>
      </c>
      <c r="E13" s="8">
        <v>2.7E-2</v>
      </c>
    </row>
    <row r="14" spans="1:5" x14ac:dyDescent="0.2">
      <c r="A14" s="6" t="s">
        <v>24</v>
      </c>
      <c r="B14" s="6" t="s">
        <v>25</v>
      </c>
      <c r="C14" s="7">
        <v>1812</v>
      </c>
      <c r="D14" s="7">
        <v>213</v>
      </c>
      <c r="E14" s="10">
        <v>4.7E-2</v>
      </c>
    </row>
    <row r="15" spans="1:5" x14ac:dyDescent="0.2">
      <c r="A15" s="12" t="s">
        <v>26</v>
      </c>
      <c r="B15" s="6" t="s">
        <v>27</v>
      </c>
      <c r="C15" s="7">
        <v>2543</v>
      </c>
      <c r="D15" s="7">
        <v>107</v>
      </c>
      <c r="E15" s="10">
        <v>0.14000000000000001</v>
      </c>
    </row>
    <row r="16" spans="1:5" x14ac:dyDescent="0.2">
      <c r="A16" s="12" t="s">
        <v>28</v>
      </c>
      <c r="B16" s="6" t="s">
        <v>29</v>
      </c>
      <c r="C16" s="7">
        <v>1363</v>
      </c>
      <c r="D16" s="7">
        <v>40</v>
      </c>
      <c r="E16" s="10">
        <v>0.10299999999999999</v>
      </c>
    </row>
    <row r="17" spans="1:5" x14ac:dyDescent="0.2">
      <c r="A17" s="12" t="s">
        <v>30</v>
      </c>
      <c r="B17" s="6" t="s">
        <v>31</v>
      </c>
      <c r="C17" s="7">
        <v>4239</v>
      </c>
      <c r="D17" s="7">
        <v>223</v>
      </c>
      <c r="E17" s="13">
        <v>6.7000000000000004E-2</v>
      </c>
    </row>
    <row r="18" spans="1:5" x14ac:dyDescent="0.2">
      <c r="A18" s="12" t="s">
        <v>32</v>
      </c>
      <c r="B18" s="6" t="s">
        <v>33</v>
      </c>
      <c r="C18" s="7">
        <v>1865</v>
      </c>
      <c r="D18" s="7">
        <v>242</v>
      </c>
      <c r="E18" s="10">
        <v>4.5999999999999999E-2</v>
      </c>
    </row>
    <row r="19" spans="1:5" x14ac:dyDescent="0.2">
      <c r="A19" s="12" t="s">
        <v>32</v>
      </c>
      <c r="B19" s="6" t="s">
        <v>34</v>
      </c>
      <c r="C19" s="7">
        <v>3603</v>
      </c>
      <c r="D19" s="7">
        <v>174</v>
      </c>
      <c r="E19" s="10">
        <v>6.6000000000000003E-2</v>
      </c>
    </row>
    <row r="20" spans="1:5" x14ac:dyDescent="0.2">
      <c r="A20" s="12" t="s">
        <v>32</v>
      </c>
      <c r="B20" s="6" t="s">
        <v>35</v>
      </c>
      <c r="C20" s="7">
        <v>3455</v>
      </c>
      <c r="D20" s="7">
        <v>162</v>
      </c>
      <c r="E20" s="10">
        <v>9.9000000000000005E-2</v>
      </c>
    </row>
    <row r="21" spans="1:5" x14ac:dyDescent="0.2">
      <c r="A21" s="14" t="s">
        <v>36</v>
      </c>
      <c r="B21" s="15" t="s">
        <v>37</v>
      </c>
      <c r="C21" s="7">
        <v>2781</v>
      </c>
      <c r="D21" s="7">
        <v>185</v>
      </c>
      <c r="E21" s="8">
        <v>0.108</v>
      </c>
    </row>
    <row r="22" spans="1:5" x14ac:dyDescent="0.2">
      <c r="A22" s="15" t="s">
        <v>36</v>
      </c>
      <c r="B22" s="16" t="s">
        <v>38</v>
      </c>
      <c r="C22" s="7">
        <v>2264</v>
      </c>
      <c r="D22" s="7">
        <v>42</v>
      </c>
      <c r="E22" s="10">
        <v>0.16700000000000001</v>
      </c>
    </row>
    <row r="23" spans="1:5" x14ac:dyDescent="0.2">
      <c r="A23" s="6" t="s">
        <v>39</v>
      </c>
      <c r="B23" s="6" t="s">
        <v>40</v>
      </c>
      <c r="C23" s="7">
        <v>1924</v>
      </c>
      <c r="D23" s="7">
        <v>34</v>
      </c>
      <c r="E23" s="8">
        <v>0.11799999999999999</v>
      </c>
    </row>
    <row r="24" spans="1:5" x14ac:dyDescent="0.2">
      <c r="A24" s="6" t="s">
        <v>41</v>
      </c>
      <c r="B24" s="6" t="s">
        <v>42</v>
      </c>
      <c r="C24" s="7">
        <v>2977</v>
      </c>
      <c r="D24" s="7">
        <v>455</v>
      </c>
      <c r="E24" s="10">
        <v>5.5E-2</v>
      </c>
    </row>
    <row r="25" spans="1:5" x14ac:dyDescent="0.2">
      <c r="A25" s="6" t="s">
        <v>43</v>
      </c>
      <c r="B25" s="16" t="s">
        <v>44</v>
      </c>
      <c r="C25" s="7">
        <v>2940</v>
      </c>
      <c r="D25" s="7">
        <v>456</v>
      </c>
      <c r="E25" s="10">
        <v>0.151</v>
      </c>
    </row>
    <row r="26" spans="1:5" x14ac:dyDescent="0.2">
      <c r="A26" s="17" t="s">
        <v>45</v>
      </c>
      <c r="B26" s="17"/>
      <c r="C26" s="18">
        <f>SUM(C4:C25)</f>
        <v>59468</v>
      </c>
      <c r="D26" s="18">
        <f>SUM(D4:D25)</f>
        <v>4399</v>
      </c>
      <c r="E26" s="19"/>
    </row>
    <row r="27" spans="1:5" x14ac:dyDescent="0.2">
      <c r="A27" s="17" t="s">
        <v>46</v>
      </c>
      <c r="B27" s="17"/>
      <c r="C27" s="20">
        <f>AVERAGE(C4:C25)</f>
        <v>2703.090909090909</v>
      </c>
      <c r="D27" s="20">
        <f>AVERAGE(D4:D25)</f>
        <v>199.95454545454547</v>
      </c>
      <c r="E27" s="21">
        <v>9.1999999999999998E-2</v>
      </c>
    </row>
    <row r="28" spans="1:5" x14ac:dyDescent="0.2">
      <c r="A28" s="17" t="s">
        <v>47</v>
      </c>
      <c r="B28" s="17"/>
      <c r="C28" s="22">
        <f>MIN(C4:C25)</f>
        <v>1115</v>
      </c>
      <c r="D28" s="22">
        <f>MIN(D4:D25)</f>
        <v>11</v>
      </c>
      <c r="E28" s="23">
        <v>2.7E-2</v>
      </c>
    </row>
    <row r="29" spans="1:5" x14ac:dyDescent="0.2">
      <c r="A29" s="17" t="s">
        <v>48</v>
      </c>
      <c r="B29" s="17"/>
      <c r="C29" s="22">
        <f>MAX(C4:C25)</f>
        <v>5461</v>
      </c>
      <c r="D29" s="22">
        <f>MAX(D4:D25)</f>
        <v>616</v>
      </c>
      <c r="E29" s="23">
        <v>0.16700000000000001</v>
      </c>
    </row>
    <row r="30" spans="1:5" x14ac:dyDescent="0.2">
      <c r="A30" s="24"/>
      <c r="B30" s="25"/>
      <c r="C30" s="25"/>
      <c r="D30" s="25"/>
      <c r="E30" s="25"/>
    </row>
    <row r="31" spans="1:5" x14ac:dyDescent="0.2">
      <c r="B31" s="26"/>
    </row>
    <row r="32" spans="1:5" x14ac:dyDescent="0.2">
      <c r="A32" s="27"/>
    </row>
    <row r="33" spans="1:1" x14ac:dyDescent="0.2">
      <c r="A33" s="27"/>
    </row>
    <row r="34" spans="1:1" x14ac:dyDescent="0.2">
      <c r="A34" s="27"/>
    </row>
    <row r="35" spans="1:1" x14ac:dyDescent="0.2">
      <c r="A35" s="27"/>
    </row>
    <row r="36" spans="1:1" x14ac:dyDescent="0.2">
      <c r="A36" s="27"/>
    </row>
    <row r="37" spans="1:1" x14ac:dyDescent="0.2">
      <c r="A37" s="27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TCSHP9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2021-07-27T15:45:20Z</dcterms:created>
  <dcterms:modified xsi:type="dcterms:W3CDTF">2021-07-27T15:45:20Z</dcterms:modified>
</cp:coreProperties>
</file>