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" yWindow="149" windowWidth="20024" windowHeight="7295"/>
  </bookViews>
  <sheets>
    <sheet name="FT12" sheetId="1" r:id="rId1"/>
  </sheets>
  <calcPr calcId="145621"/>
</workbook>
</file>

<file path=xl/calcChain.xml><?xml version="1.0" encoding="utf-8"?>
<calcChain xmlns="http://schemas.openxmlformats.org/spreadsheetml/2006/main">
  <c r="M11" i="1" l="1"/>
  <c r="N11" i="1"/>
  <c r="O11" i="1"/>
  <c r="P11" i="1"/>
  <c r="Q11" i="1"/>
</calcChain>
</file>

<file path=xl/sharedStrings.xml><?xml version="1.0" encoding="utf-8"?>
<sst xmlns="http://schemas.openxmlformats.org/spreadsheetml/2006/main" count="12" uniqueCount="12">
  <si>
    <t>Têtes fémorales</t>
  </si>
  <si>
    <t>Têtes fémorales/10</t>
  </si>
  <si>
    <t>Tendons et ligaments</t>
  </si>
  <si>
    <t>Os Massif</t>
  </si>
  <si>
    <t>Valves cardiaques</t>
  </si>
  <si>
    <t>Veines</t>
  </si>
  <si>
    <t>Artères</t>
  </si>
  <si>
    <t>Membranes amniotiques</t>
  </si>
  <si>
    <t>Peau (m2)</t>
  </si>
  <si>
    <t>Cornées</t>
  </si>
  <si>
    <t>Distribué</t>
  </si>
  <si>
    <t>Figure T12 : Evolution des distributions de tissus à une équipe de greffe depuis 2016 (issue du tableau T21)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</si>
</sst>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'FT12'!$M$2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'FT12'!$L$3:$L$11</c:f>
              <c:strCache>
                <c:ptCount val="9"/>
                <c:pt idx="0">
                  <c:v>Cornées</c:v>
                </c:pt>
                <c:pt idx="1">
                  <c:v>Peau (m2)</c:v>
                </c:pt>
                <c:pt idx="2">
                  <c:v>Membranes amniotiques</c:v>
                </c:pt>
                <c:pt idx="3">
                  <c:v>Artères</c:v>
                </c:pt>
                <c:pt idx="4">
                  <c:v>Veines</c:v>
                </c:pt>
                <c:pt idx="5">
                  <c:v>Valves cardiaques</c:v>
                </c:pt>
                <c:pt idx="6">
                  <c:v>Os Massif</c:v>
                </c:pt>
                <c:pt idx="7">
                  <c:v>Tendons et ligaments</c:v>
                </c:pt>
                <c:pt idx="8">
                  <c:v>Têtes fémorales/10</c:v>
                </c:pt>
              </c:strCache>
            </c:strRef>
          </c:cat>
          <c:val>
            <c:numRef>
              <c:f>'FT12'!$M$3:$M$11</c:f>
              <c:numCache>
                <c:formatCode>General</c:formatCode>
                <c:ptCount val="9"/>
                <c:pt idx="0">
                  <c:v>4979</c:v>
                </c:pt>
                <c:pt idx="1">
                  <c:v>45.4</c:v>
                </c:pt>
                <c:pt idx="2">
                  <c:v>3159</c:v>
                </c:pt>
                <c:pt idx="3">
                  <c:v>699</c:v>
                </c:pt>
                <c:pt idx="4">
                  <c:v>1809</c:v>
                </c:pt>
                <c:pt idx="5">
                  <c:v>199</c:v>
                </c:pt>
                <c:pt idx="6">
                  <c:v>249</c:v>
                </c:pt>
                <c:pt idx="7">
                  <c:v>154</c:v>
                </c:pt>
                <c:pt idx="8">
                  <c:v>4710.6000000000004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43-4B13-BC2B-2EC76558F1DF}"/>
            </c:ext>
          </c:extLst>
        </c:ser>
        <c:ser>
          <c:idx val="1"/>
          <c:order val="1"/>
          <c:tx>
            <c:strRef>
              <c:f>'FT12'!$N$2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'FT12'!$L$3:$L$11</c:f>
              <c:strCache>
                <c:ptCount val="9"/>
                <c:pt idx="0">
                  <c:v>Cornées</c:v>
                </c:pt>
                <c:pt idx="1">
                  <c:v>Peau (m2)</c:v>
                </c:pt>
                <c:pt idx="2">
                  <c:v>Membranes amniotiques</c:v>
                </c:pt>
                <c:pt idx="3">
                  <c:v>Artères</c:v>
                </c:pt>
                <c:pt idx="4">
                  <c:v>Veines</c:v>
                </c:pt>
                <c:pt idx="5">
                  <c:v>Valves cardiaques</c:v>
                </c:pt>
                <c:pt idx="6">
                  <c:v>Os Massif</c:v>
                </c:pt>
                <c:pt idx="7">
                  <c:v>Tendons et ligaments</c:v>
                </c:pt>
                <c:pt idx="8">
                  <c:v>Têtes fémorales/10</c:v>
                </c:pt>
              </c:strCache>
            </c:strRef>
          </c:cat>
          <c:val>
            <c:numRef>
              <c:f>'FT12'!$N$3:$N$11</c:f>
              <c:numCache>
                <c:formatCode>General</c:formatCode>
                <c:ptCount val="9"/>
                <c:pt idx="0">
                  <c:v>5481</c:v>
                </c:pt>
                <c:pt idx="1">
                  <c:v>49.1</c:v>
                </c:pt>
                <c:pt idx="2">
                  <c:v>3088</c:v>
                </c:pt>
                <c:pt idx="3">
                  <c:v>712</c:v>
                </c:pt>
                <c:pt idx="4">
                  <c:v>2221</c:v>
                </c:pt>
                <c:pt idx="5">
                  <c:v>240</c:v>
                </c:pt>
                <c:pt idx="6">
                  <c:v>280</c:v>
                </c:pt>
                <c:pt idx="7">
                  <c:v>205</c:v>
                </c:pt>
                <c:pt idx="8">
                  <c:v>5615.5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43-4B13-BC2B-2EC76558F1DF}"/>
            </c:ext>
          </c:extLst>
        </c:ser>
        <c:ser>
          <c:idx val="2"/>
          <c:order val="2"/>
          <c:tx>
            <c:strRef>
              <c:f>'FT12'!$O$2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'FT12'!$L$3:$L$11</c:f>
              <c:strCache>
                <c:ptCount val="9"/>
                <c:pt idx="0">
                  <c:v>Cornées</c:v>
                </c:pt>
                <c:pt idx="1">
                  <c:v>Peau (m2)</c:v>
                </c:pt>
                <c:pt idx="2">
                  <c:v>Membranes amniotiques</c:v>
                </c:pt>
                <c:pt idx="3">
                  <c:v>Artères</c:v>
                </c:pt>
                <c:pt idx="4">
                  <c:v>Veines</c:v>
                </c:pt>
                <c:pt idx="5">
                  <c:v>Valves cardiaques</c:v>
                </c:pt>
                <c:pt idx="6">
                  <c:v>Os Massif</c:v>
                </c:pt>
                <c:pt idx="7">
                  <c:v>Tendons et ligaments</c:v>
                </c:pt>
                <c:pt idx="8">
                  <c:v>Têtes fémorales/10</c:v>
                </c:pt>
              </c:strCache>
            </c:strRef>
          </c:cat>
          <c:val>
            <c:numRef>
              <c:f>'FT12'!$O$3:$O$11</c:f>
              <c:numCache>
                <c:formatCode>General</c:formatCode>
                <c:ptCount val="9"/>
                <c:pt idx="0">
                  <c:v>5448</c:v>
                </c:pt>
                <c:pt idx="1">
                  <c:v>36</c:v>
                </c:pt>
                <c:pt idx="2">
                  <c:v>3182</c:v>
                </c:pt>
                <c:pt idx="3">
                  <c:v>764</c:v>
                </c:pt>
                <c:pt idx="4">
                  <c:v>2625</c:v>
                </c:pt>
                <c:pt idx="5">
                  <c:v>230</c:v>
                </c:pt>
                <c:pt idx="6">
                  <c:v>240</c:v>
                </c:pt>
                <c:pt idx="7">
                  <c:v>192</c:v>
                </c:pt>
                <c:pt idx="8">
                  <c:v>6599.9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43-4B13-BC2B-2EC76558F1DF}"/>
            </c:ext>
          </c:extLst>
        </c:ser>
        <c:ser>
          <c:idx val="3"/>
          <c:order val="3"/>
          <c:tx>
            <c:strRef>
              <c:f>'FT12'!$P$2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'FT12'!$L$3:$L$11</c:f>
              <c:strCache>
                <c:ptCount val="9"/>
                <c:pt idx="0">
                  <c:v>Cornées</c:v>
                </c:pt>
                <c:pt idx="1">
                  <c:v>Peau (m2)</c:v>
                </c:pt>
                <c:pt idx="2">
                  <c:v>Membranes amniotiques</c:v>
                </c:pt>
                <c:pt idx="3">
                  <c:v>Artères</c:v>
                </c:pt>
                <c:pt idx="4">
                  <c:v>Veines</c:v>
                </c:pt>
                <c:pt idx="5">
                  <c:v>Valves cardiaques</c:v>
                </c:pt>
                <c:pt idx="6">
                  <c:v>Os Massif</c:v>
                </c:pt>
                <c:pt idx="7">
                  <c:v>Tendons et ligaments</c:v>
                </c:pt>
                <c:pt idx="8">
                  <c:v>Têtes fémorales/10</c:v>
                </c:pt>
              </c:strCache>
            </c:strRef>
          </c:cat>
          <c:val>
            <c:numRef>
              <c:f>'FT12'!$P$3:$P$11</c:f>
              <c:numCache>
                <c:formatCode>General</c:formatCode>
                <c:ptCount val="9"/>
                <c:pt idx="0">
                  <c:v>6155</c:v>
                </c:pt>
                <c:pt idx="1">
                  <c:v>40</c:v>
                </c:pt>
                <c:pt idx="2">
                  <c:v>5001</c:v>
                </c:pt>
                <c:pt idx="3">
                  <c:v>673</c:v>
                </c:pt>
                <c:pt idx="4">
                  <c:v>3264</c:v>
                </c:pt>
                <c:pt idx="5">
                  <c:v>191</c:v>
                </c:pt>
                <c:pt idx="6">
                  <c:v>272</c:v>
                </c:pt>
                <c:pt idx="7">
                  <c:v>312</c:v>
                </c:pt>
                <c:pt idx="8">
                  <c:v>7973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43-4B13-BC2B-2EC76558F1DF}"/>
            </c:ext>
          </c:extLst>
        </c:ser>
        <c:ser>
          <c:idx val="4"/>
          <c:order val="4"/>
          <c:tx>
            <c:strRef>
              <c:f>'FT12'!$Q$2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'FT12'!$L$3:$L$11</c:f>
              <c:strCache>
                <c:ptCount val="9"/>
                <c:pt idx="0">
                  <c:v>Cornées</c:v>
                </c:pt>
                <c:pt idx="1">
                  <c:v>Peau (m2)</c:v>
                </c:pt>
                <c:pt idx="2">
                  <c:v>Membranes amniotiques</c:v>
                </c:pt>
                <c:pt idx="3">
                  <c:v>Artères</c:v>
                </c:pt>
                <c:pt idx="4">
                  <c:v>Veines</c:v>
                </c:pt>
                <c:pt idx="5">
                  <c:v>Valves cardiaques</c:v>
                </c:pt>
                <c:pt idx="6">
                  <c:v>Os Massif</c:v>
                </c:pt>
                <c:pt idx="7">
                  <c:v>Tendons et ligaments</c:v>
                </c:pt>
                <c:pt idx="8">
                  <c:v>Têtes fémorales/10</c:v>
                </c:pt>
              </c:strCache>
            </c:strRef>
          </c:cat>
          <c:val>
            <c:numRef>
              <c:f>'FT12'!$Q$3:$Q$11</c:f>
              <c:numCache>
                <c:formatCode>General</c:formatCode>
                <c:ptCount val="9"/>
                <c:pt idx="0">
                  <c:v>4466</c:v>
                </c:pt>
                <c:pt idx="1">
                  <c:v>45.8</c:v>
                </c:pt>
                <c:pt idx="2">
                  <c:v>4839</c:v>
                </c:pt>
                <c:pt idx="3">
                  <c:v>661</c:v>
                </c:pt>
                <c:pt idx="4">
                  <c:v>2911</c:v>
                </c:pt>
                <c:pt idx="5">
                  <c:v>228</c:v>
                </c:pt>
                <c:pt idx="6">
                  <c:v>299</c:v>
                </c:pt>
                <c:pt idx="7">
                  <c:v>342</c:v>
                </c:pt>
                <c:pt idx="8">
                  <c:v>7135.7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43-4B13-BC2B-2EC76558F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137088"/>
        <c:axId val="148138624"/>
      </c:barChart>
      <c:catAx>
        <c:axId val="14813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138624"/>
        <c:crosses val="autoZero"/>
        <c:auto val="1"/>
        <c:lblAlgn val="ctr"/>
        <c:lblOffset val="100"/>
        <c:noMultiLvlLbl val="0"/>
      </c:catAx>
      <c:valAx>
        <c:axId val="14813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137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66674</xdr:rowOff>
    </xdr:from>
    <xdr:to>
      <xdr:col>8</xdr:col>
      <xdr:colOff>219075</xdr:colOff>
      <xdr:row>15</xdr:row>
      <xdr:rowOff>114299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C1" workbookViewId="0">
      <selection activeCell="O19" sqref="O19"/>
    </sheetView>
  </sheetViews>
  <sheetFormatPr baseColWidth="10" defaultRowHeight="12.9" x14ac:dyDescent="0.2"/>
  <cols>
    <col min="10" max="10" width="3.125" customWidth="1"/>
    <col min="11" max="11" width="3" customWidth="1"/>
    <col min="12" max="12" width="12.5" bestFit="1" customWidth="1"/>
  </cols>
  <sheetData>
    <row r="1" spans="1:17" ht="14.3" thickBot="1" x14ac:dyDescent="0.25">
      <c r="A1" s="11" t="s">
        <v>11</v>
      </c>
    </row>
    <row r="2" spans="1:17" ht="14.3" thickBot="1" x14ac:dyDescent="0.25">
      <c r="A2" s="10"/>
      <c r="L2" s="9" t="s">
        <v>10</v>
      </c>
      <c r="M2" s="8">
        <v>2016</v>
      </c>
      <c r="N2" s="8">
        <v>2017</v>
      </c>
      <c r="O2" s="8">
        <v>2018</v>
      </c>
      <c r="P2" s="8">
        <v>2019</v>
      </c>
      <c r="Q2" s="7">
        <v>2020</v>
      </c>
    </row>
    <row r="3" spans="1:17" ht="13.6" thickBot="1" x14ac:dyDescent="0.25">
      <c r="L3" s="3" t="s">
        <v>9</v>
      </c>
      <c r="M3" s="2">
        <v>4979</v>
      </c>
      <c r="N3" s="2">
        <v>5481</v>
      </c>
      <c r="O3" s="2">
        <v>5448</v>
      </c>
      <c r="P3" s="2">
        <v>6155</v>
      </c>
      <c r="Q3" s="1">
        <v>4466</v>
      </c>
    </row>
    <row r="4" spans="1:17" ht="13.6" thickBot="1" x14ac:dyDescent="0.25">
      <c r="A4" s="6"/>
      <c r="L4" s="3" t="s">
        <v>8</v>
      </c>
      <c r="M4" s="2">
        <v>45.4</v>
      </c>
      <c r="N4" s="2">
        <v>49.1</v>
      </c>
      <c r="O4" s="2">
        <v>36</v>
      </c>
      <c r="P4" s="2">
        <v>40</v>
      </c>
      <c r="Q4" s="1">
        <v>45.8</v>
      </c>
    </row>
    <row r="5" spans="1:17" ht="23.8" thickBot="1" x14ac:dyDescent="0.25">
      <c r="L5" s="3" t="s">
        <v>7</v>
      </c>
      <c r="M5" s="2">
        <v>3159</v>
      </c>
      <c r="N5" s="2">
        <v>3088</v>
      </c>
      <c r="O5" s="2">
        <v>3182</v>
      </c>
      <c r="P5" s="2">
        <v>5001</v>
      </c>
      <c r="Q5" s="1">
        <v>4839</v>
      </c>
    </row>
    <row r="6" spans="1:17" ht="13.6" thickBot="1" x14ac:dyDescent="0.25">
      <c r="L6" s="3" t="s">
        <v>6</v>
      </c>
      <c r="M6" s="2">
        <v>699</v>
      </c>
      <c r="N6" s="2">
        <v>712</v>
      </c>
      <c r="O6" s="2">
        <v>764</v>
      </c>
      <c r="P6" s="2">
        <v>673</v>
      </c>
      <c r="Q6" s="1">
        <v>661</v>
      </c>
    </row>
    <row r="7" spans="1:17" ht="13.6" thickBot="1" x14ac:dyDescent="0.25">
      <c r="L7" s="3" t="s">
        <v>5</v>
      </c>
      <c r="M7" s="2">
        <v>1809</v>
      </c>
      <c r="N7" s="2">
        <v>2221</v>
      </c>
      <c r="O7" s="2">
        <v>2625</v>
      </c>
      <c r="P7" s="2">
        <v>3264</v>
      </c>
      <c r="Q7" s="1">
        <v>2911</v>
      </c>
    </row>
    <row r="8" spans="1:17" ht="23.8" thickBot="1" x14ac:dyDescent="0.25">
      <c r="L8" s="3" t="s">
        <v>4</v>
      </c>
      <c r="M8" s="2">
        <v>199</v>
      </c>
      <c r="N8" s="2">
        <v>240</v>
      </c>
      <c r="O8" s="2">
        <v>230</v>
      </c>
      <c r="P8" s="2">
        <v>191</v>
      </c>
      <c r="Q8" s="1">
        <v>228</v>
      </c>
    </row>
    <row r="9" spans="1:17" ht="13.6" thickBot="1" x14ac:dyDescent="0.25">
      <c r="L9" s="3" t="s">
        <v>3</v>
      </c>
      <c r="M9" s="2">
        <v>249</v>
      </c>
      <c r="N9" s="2">
        <v>280</v>
      </c>
      <c r="O9" s="2">
        <v>240</v>
      </c>
      <c r="P9" s="2">
        <v>272</v>
      </c>
      <c r="Q9" s="1">
        <v>299</v>
      </c>
    </row>
    <row r="10" spans="1:17" ht="23.8" thickBot="1" x14ac:dyDescent="0.25">
      <c r="L10" s="3" t="s">
        <v>2</v>
      </c>
      <c r="M10" s="2">
        <v>154</v>
      </c>
      <c r="N10" s="2">
        <v>205</v>
      </c>
      <c r="O10" s="2">
        <v>192</v>
      </c>
      <c r="P10" s="2">
        <v>312</v>
      </c>
      <c r="Q10" s="5">
        <v>342</v>
      </c>
    </row>
    <row r="11" spans="1:17" ht="23.8" thickBot="1" x14ac:dyDescent="0.25">
      <c r="L11" s="3" t="s">
        <v>1</v>
      </c>
      <c r="M11" s="2">
        <f>M12/10</f>
        <v>4710.6000000000004</v>
      </c>
      <c r="N11" s="2">
        <f>N12/10</f>
        <v>5615.5</v>
      </c>
      <c r="O11" s="2">
        <f>O12/10</f>
        <v>6599.9</v>
      </c>
      <c r="P11" s="2">
        <f>P12/10</f>
        <v>7973</v>
      </c>
      <c r="Q11" s="4">
        <f>Q12/10</f>
        <v>7135.7</v>
      </c>
    </row>
    <row r="12" spans="1:17" ht="13.6" thickBot="1" x14ac:dyDescent="0.25">
      <c r="L12" s="3" t="s">
        <v>0</v>
      </c>
      <c r="M12" s="2">
        <v>47106</v>
      </c>
      <c r="N12" s="2">
        <v>56155</v>
      </c>
      <c r="O12" s="2">
        <v>65999</v>
      </c>
      <c r="P12" s="2">
        <v>79730</v>
      </c>
      <c r="Q12" s="1">
        <v>71357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FT12</vt:lpstr>
    </vt:vector>
  </TitlesOfParts>
  <Company>ORC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BRIARD</dc:creator>
  <cp:lastModifiedBy>Camille BRIARD</cp:lastModifiedBy>
  <dcterms:created xsi:type="dcterms:W3CDTF">2021-08-06T09:21:54Z</dcterms:created>
  <dcterms:modified xsi:type="dcterms:W3CDTF">2021-08-06T09:22:11Z</dcterms:modified>
</cp:coreProperties>
</file>